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5600" windowHeight="17480" tabRatio="500"/>
  </bookViews>
  <sheets>
    <sheet name="Chart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D21" i="1"/>
  <c r="D22" i="1"/>
  <c r="D23" i="1"/>
  <c r="D24" i="1"/>
  <c r="D25" i="1"/>
  <c r="D26" i="1"/>
  <c r="E25" i="1"/>
  <c r="E24" i="1"/>
  <c r="E23" i="1"/>
  <c r="E22" i="1"/>
  <c r="E21" i="1"/>
  <c r="E20" i="1"/>
  <c r="E16" i="1"/>
  <c r="E17" i="1"/>
  <c r="D16" i="1"/>
  <c r="D17" i="1"/>
  <c r="E15" i="1"/>
  <c r="D15" i="1"/>
  <c r="E14" i="1"/>
  <c r="E13" i="1"/>
  <c r="D13" i="1"/>
</calcChain>
</file>

<file path=xl/sharedStrings.xml><?xml version="1.0" encoding="utf-8"?>
<sst xmlns="http://schemas.openxmlformats.org/spreadsheetml/2006/main" count="24" uniqueCount="15">
  <si>
    <t>U.S.</t>
  </si>
  <si>
    <t>Other Countries</t>
  </si>
  <si>
    <t>Segment 1</t>
  </si>
  <si>
    <t>Segment 2</t>
  </si>
  <si>
    <t>Segment 3</t>
  </si>
  <si>
    <t>Segment 4</t>
  </si>
  <si>
    <t>Segment 5</t>
  </si>
  <si>
    <t>Segment 6</t>
  </si>
  <si>
    <t>Segment 7</t>
  </si>
  <si>
    <t>Number Scatters</t>
  </si>
  <si>
    <t>x</t>
  </si>
  <si>
    <t>y</t>
  </si>
  <si>
    <t>PosError</t>
  </si>
  <si>
    <t>NegError</t>
  </si>
  <si>
    <t>Label Scatters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</si>
</sst>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1" applyFont="1"/>
    <xf numFmtId="0" fontId="0" fillId="2" borderId="0" xfId="0" applyFill="1"/>
    <xf numFmtId="9" fontId="0" fillId="2" borderId="0" xfId="1" applyFont="1" applyFill="1"/>
    <xf numFmtId="0" fontId="2" fillId="0" borderId="0" xfId="0" applyFont="1"/>
    <xf numFmtId="9" fontId="2" fillId="0" borderId="0" xfId="0" applyNumberFormat="1" applyFont="1" applyAlignment="1">
      <alignment horizontal="right"/>
    </xf>
    <xf numFmtId="9" fontId="0" fillId="0" borderId="0" xfId="0" applyNumberFormat="1"/>
    <xf numFmtId="0" fontId="2" fillId="0" borderId="0" xfId="0" applyFont="1" applyAlignment="1">
      <alignment horizontal="right"/>
    </xf>
    <xf numFmtId="9" fontId="0" fillId="0" borderId="0" xfId="1" applyNumberFormat="1" applyFont="1"/>
    <xf numFmtId="0" fontId="0" fillId="3" borderId="0" xfId="0" applyFill="1"/>
    <xf numFmtId="9" fontId="0" fillId="3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</a:rPr>
              <a:t>Distribution by Country</a:t>
            </a:r>
          </a:p>
        </c:rich>
      </c:tx>
      <c:layout>
        <c:manualLayout>
          <c:xMode val="edge"/>
          <c:yMode val="edge"/>
          <c:x val="0.0126375457199207"/>
          <c:y val="0.024205748865355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272314687710803"/>
          <c:y val="0.136157337367625"/>
          <c:w val="0.94916792496065"/>
          <c:h val="0.7548162531120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Segment 1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Chart!$D$1:$E$1</c:f>
              <c:strCache>
                <c:ptCount val="2"/>
                <c:pt idx="0">
                  <c:v>U.S.</c:v>
                </c:pt>
                <c:pt idx="1">
                  <c:v>Other Countries</c:v>
                </c:pt>
              </c:strCache>
            </c:strRef>
          </c:cat>
          <c:val>
            <c:numRef>
              <c:f>Chart!$D$2:$E$2</c:f>
              <c:numCache>
                <c:formatCode>0%</c:formatCode>
                <c:ptCount val="2"/>
                <c:pt idx="0">
                  <c:v>0.16</c:v>
                </c:pt>
                <c:pt idx="1">
                  <c:v>0.09</c:v>
                </c:pt>
              </c:numCache>
            </c:numRef>
          </c:val>
        </c:ser>
        <c:ser>
          <c:idx val="1"/>
          <c:order val="1"/>
          <c:tx>
            <c:strRef>
              <c:f>Chart!$B$3</c:f>
              <c:strCache>
                <c:ptCount val="1"/>
                <c:pt idx="0">
                  <c:v>Segment 2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Chart!$D$1:$E$1</c:f>
              <c:strCache>
                <c:ptCount val="2"/>
                <c:pt idx="0">
                  <c:v>U.S.</c:v>
                </c:pt>
                <c:pt idx="1">
                  <c:v>Other Countries</c:v>
                </c:pt>
              </c:strCache>
            </c:strRef>
          </c:cat>
          <c:val>
            <c:numRef>
              <c:f>Chart!$D$3:$E$3</c:f>
              <c:numCache>
                <c:formatCode>0%</c:formatCode>
                <c:ptCount val="2"/>
                <c:pt idx="0">
                  <c:v>0.07</c:v>
                </c:pt>
                <c:pt idx="1">
                  <c:v>0.1</c:v>
                </c:pt>
              </c:numCache>
            </c:numRef>
          </c:val>
        </c:ser>
        <c:ser>
          <c:idx val="2"/>
          <c:order val="2"/>
          <c:tx>
            <c:strRef>
              <c:f>Chart!$B$4</c:f>
              <c:strCache>
                <c:ptCount val="1"/>
                <c:pt idx="0">
                  <c:v>Segment 3</c:v>
                </c:pt>
              </c:strCache>
            </c:strRef>
          </c:tx>
          <c:spPr>
            <a:solidFill>
              <a:srgbClr val="1F497D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Chart!$D$1:$E$1</c:f>
              <c:strCache>
                <c:ptCount val="2"/>
                <c:pt idx="0">
                  <c:v>U.S.</c:v>
                </c:pt>
                <c:pt idx="1">
                  <c:v>Other Countries</c:v>
                </c:pt>
              </c:strCache>
            </c:strRef>
          </c:cat>
          <c:val>
            <c:numRef>
              <c:f>Chart!$D$4:$E$4</c:f>
              <c:numCache>
                <c:formatCode>0%</c:formatCode>
                <c:ptCount val="2"/>
                <c:pt idx="0">
                  <c:v>0.1</c:v>
                </c:pt>
                <c:pt idx="1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Chart!$B$5</c:f>
              <c:strCache>
                <c:ptCount val="1"/>
                <c:pt idx="0">
                  <c:v>Segment 4</c:v>
                </c:pt>
              </c:strCache>
            </c:strRef>
          </c:tx>
          <c:spPr>
            <a:solidFill>
              <a:srgbClr val="1F497D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Chart!$D$1:$E$1</c:f>
              <c:strCache>
                <c:ptCount val="2"/>
                <c:pt idx="0">
                  <c:v>U.S.</c:v>
                </c:pt>
                <c:pt idx="1">
                  <c:v>Other Countries</c:v>
                </c:pt>
              </c:strCache>
            </c:strRef>
          </c:cat>
          <c:val>
            <c:numRef>
              <c:f>Chart!$D$5:$E$5</c:f>
              <c:numCache>
                <c:formatCode>0%</c:formatCode>
                <c:ptCount val="2"/>
                <c:pt idx="0">
                  <c:v>0.1</c:v>
                </c:pt>
                <c:pt idx="1">
                  <c:v>0.18</c:v>
                </c:pt>
              </c:numCache>
            </c:numRef>
          </c:val>
        </c:ser>
        <c:ser>
          <c:idx val="4"/>
          <c:order val="4"/>
          <c:tx>
            <c:strRef>
              <c:f>Chart!$B$6</c:f>
              <c:strCache>
                <c:ptCount val="1"/>
                <c:pt idx="0">
                  <c:v>Segment 5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Chart!$D$1:$E$1</c:f>
              <c:strCache>
                <c:ptCount val="2"/>
                <c:pt idx="0">
                  <c:v>U.S.</c:v>
                </c:pt>
                <c:pt idx="1">
                  <c:v>Other Countries</c:v>
                </c:pt>
              </c:strCache>
            </c:strRef>
          </c:cat>
          <c:val>
            <c:numRef>
              <c:f>Chart!$D$6:$E$6</c:f>
              <c:numCache>
                <c:formatCode>0%</c:formatCode>
                <c:ptCount val="2"/>
                <c:pt idx="0">
                  <c:v>0.1</c:v>
                </c:pt>
                <c:pt idx="1">
                  <c:v>0.17</c:v>
                </c:pt>
              </c:numCache>
            </c:numRef>
          </c:val>
        </c:ser>
        <c:ser>
          <c:idx val="5"/>
          <c:order val="5"/>
          <c:tx>
            <c:strRef>
              <c:f>Chart!$B$7</c:f>
              <c:strCache>
                <c:ptCount val="1"/>
                <c:pt idx="0">
                  <c:v>Segment 6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Chart!$D$1:$E$1</c:f>
              <c:strCache>
                <c:ptCount val="2"/>
                <c:pt idx="0">
                  <c:v>U.S.</c:v>
                </c:pt>
                <c:pt idx="1">
                  <c:v>Other Countries</c:v>
                </c:pt>
              </c:strCache>
            </c:strRef>
          </c:cat>
          <c:val>
            <c:numRef>
              <c:f>Chart!$D$7:$E$7</c:f>
              <c:numCache>
                <c:formatCode>0%</c:formatCode>
                <c:ptCount val="2"/>
                <c:pt idx="0">
                  <c:v>0.32</c:v>
                </c:pt>
                <c:pt idx="1">
                  <c:v>0.2</c:v>
                </c:pt>
              </c:numCache>
            </c:numRef>
          </c:val>
        </c:ser>
        <c:ser>
          <c:idx val="6"/>
          <c:order val="6"/>
          <c:tx>
            <c:strRef>
              <c:f>Chart!$B$8</c:f>
              <c:strCache>
                <c:ptCount val="1"/>
                <c:pt idx="0">
                  <c:v>Segment 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Chart!$D$1:$E$1</c:f>
              <c:strCache>
                <c:ptCount val="2"/>
                <c:pt idx="0">
                  <c:v>U.S.</c:v>
                </c:pt>
                <c:pt idx="1">
                  <c:v>Other Countries</c:v>
                </c:pt>
              </c:strCache>
            </c:strRef>
          </c:cat>
          <c:val>
            <c:numRef>
              <c:f>Chart!$D$8:$E$8</c:f>
              <c:numCache>
                <c:formatCode>0%</c:formatCode>
                <c:ptCount val="2"/>
                <c:pt idx="0">
                  <c:v>0.15</c:v>
                </c:pt>
                <c:pt idx="1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84190712"/>
        <c:axId val="-2084218328"/>
      </c:barChart>
      <c:scatterChart>
        <c:scatterStyle val="lineMarker"/>
        <c:varyColors val="0"/>
        <c:ser>
          <c:idx val="7"/>
          <c:order val="7"/>
          <c:tx>
            <c:strRef>
              <c:f>Chart!$D$13</c:f>
              <c:strCache>
                <c:ptCount val="1"/>
                <c:pt idx="0">
                  <c:v>30%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800"/>
                      <a:t>30%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800"/>
                      <a:t>50%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Dir val="y"/>
            <c:errBarType val="both"/>
            <c:errValType val="cust"/>
            <c:noEndCap val="1"/>
            <c:plus>
              <c:numRef>
                <c:f>Chart!$D$16:$E$16</c:f>
                <c:numCache>
                  <c:formatCode>General</c:formatCode>
                  <c:ptCount val="2"/>
                  <c:pt idx="0">
                    <c:v>0.15</c:v>
                  </c:pt>
                  <c:pt idx="1">
                    <c:v>0.25</c:v>
                  </c:pt>
                </c:numCache>
              </c:numRef>
            </c:plus>
            <c:minus>
              <c:numRef>
                <c:f>Chart!$D$17:$E$17</c:f>
                <c:numCache>
                  <c:formatCode>General</c:formatCode>
                  <c:ptCount val="2"/>
                  <c:pt idx="0">
                    <c:v>0.15</c:v>
                  </c:pt>
                  <c:pt idx="1">
                    <c:v>0.25</c:v>
                  </c:pt>
                </c:numCache>
              </c:numRef>
            </c:minus>
            <c:spPr>
              <a:ln>
                <a:solidFill>
                  <a:schemeClr val="tx2"/>
                </a:solidFill>
              </a:ln>
            </c:spPr>
          </c:errBars>
          <c:xVal>
            <c:numRef>
              <c:f>Chart!$D$14</c:f>
              <c:numCache>
                <c:formatCode>General</c:formatCode>
                <c:ptCount val="1"/>
                <c:pt idx="0">
                  <c:v>1.22</c:v>
                </c:pt>
              </c:numCache>
            </c:numRef>
          </c:xVal>
          <c:yVal>
            <c:numRef>
              <c:f>Chart!$D$15</c:f>
              <c:numCache>
                <c:formatCode>0%</c:formatCode>
                <c:ptCount val="1"/>
                <c:pt idx="0">
                  <c:v>0.38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Chart!$B$20</c:f>
              <c:strCache>
                <c:ptCount val="1"/>
                <c:pt idx="0">
                  <c:v>Segment 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400">
                    <a:solidFill>
                      <a:srgbClr val="7F7F7F"/>
                    </a:solidFill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Chart!$D$20</c:f>
              <c:numCache>
                <c:formatCode>General</c:formatCode>
                <c:ptCount val="1"/>
                <c:pt idx="0">
                  <c:v>0.78</c:v>
                </c:pt>
              </c:numCache>
            </c:numRef>
          </c:xVal>
          <c:yVal>
            <c:numRef>
              <c:f>Chart!$E$20</c:f>
              <c:numCache>
                <c:formatCode>0%</c:formatCode>
                <c:ptCount val="1"/>
                <c:pt idx="0">
                  <c:v>0.08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Chart!$B$21</c:f>
              <c:strCache>
                <c:ptCount val="1"/>
                <c:pt idx="0">
                  <c:v>Segment 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400">
                    <a:solidFill>
                      <a:srgbClr val="7F7F7F"/>
                    </a:solidFill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Chart!$D$21</c:f>
              <c:numCache>
                <c:formatCode>General</c:formatCode>
                <c:ptCount val="1"/>
                <c:pt idx="0">
                  <c:v>0.78</c:v>
                </c:pt>
              </c:numCache>
            </c:numRef>
          </c:xVal>
          <c:yVal>
            <c:numRef>
              <c:f>Chart!$E$21</c:f>
              <c:numCache>
                <c:formatCode>0%</c:formatCode>
                <c:ptCount val="1"/>
                <c:pt idx="0">
                  <c:v>0.195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Chart!$B$22</c:f>
              <c:strCache>
                <c:ptCount val="1"/>
                <c:pt idx="0">
                  <c:v>Segment 3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400">
                    <a:solidFill>
                      <a:srgbClr val="1F497D"/>
                    </a:solidFill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Chart!$D$22</c:f>
              <c:numCache>
                <c:formatCode>General</c:formatCode>
                <c:ptCount val="1"/>
                <c:pt idx="0">
                  <c:v>0.78</c:v>
                </c:pt>
              </c:numCache>
            </c:numRef>
          </c:xVal>
          <c:yVal>
            <c:numRef>
              <c:f>Chart!$E$22</c:f>
              <c:numCache>
                <c:formatCode>0%</c:formatCode>
                <c:ptCount val="1"/>
                <c:pt idx="0">
                  <c:v>0.28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Chart!$B$23</c:f>
              <c:strCache>
                <c:ptCount val="1"/>
                <c:pt idx="0">
                  <c:v>Segment 4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400">
                    <a:solidFill>
                      <a:srgbClr val="1F497D"/>
                    </a:solidFill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Chart!$D$23</c:f>
              <c:numCache>
                <c:formatCode>General</c:formatCode>
                <c:ptCount val="1"/>
                <c:pt idx="0">
                  <c:v>0.78</c:v>
                </c:pt>
              </c:numCache>
            </c:numRef>
          </c:xVal>
          <c:yVal>
            <c:numRef>
              <c:f>Chart!$E$23</c:f>
              <c:numCache>
                <c:formatCode>0%</c:formatCode>
                <c:ptCount val="1"/>
                <c:pt idx="0">
                  <c:v>0.38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Chart!$B$24</c:f>
              <c:strCache>
                <c:ptCount val="1"/>
                <c:pt idx="0">
                  <c:v>Segment 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400">
                    <a:solidFill>
                      <a:srgbClr val="1F497D"/>
                    </a:solidFill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Chart!$D$24</c:f>
              <c:numCache>
                <c:formatCode>General</c:formatCode>
                <c:ptCount val="1"/>
                <c:pt idx="0">
                  <c:v>0.78</c:v>
                </c:pt>
              </c:numCache>
            </c:numRef>
          </c:xVal>
          <c:yVal>
            <c:numRef>
              <c:f>Chart!$E$24</c:f>
              <c:numCache>
                <c:formatCode>0%</c:formatCode>
                <c:ptCount val="1"/>
                <c:pt idx="0">
                  <c:v>0.48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Chart!$B$25</c:f>
              <c:strCache>
                <c:ptCount val="1"/>
                <c:pt idx="0">
                  <c:v>Segment 6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400">
                    <a:solidFill>
                      <a:srgbClr val="7F7F7F"/>
                    </a:solidFill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Chart!$D$25</c:f>
              <c:numCache>
                <c:formatCode>General</c:formatCode>
                <c:ptCount val="1"/>
                <c:pt idx="0">
                  <c:v>0.78</c:v>
                </c:pt>
              </c:numCache>
            </c:numRef>
          </c:xVal>
          <c:yVal>
            <c:numRef>
              <c:f>Chart!$E$25</c:f>
              <c:numCache>
                <c:formatCode>0%</c:formatCode>
                <c:ptCount val="1"/>
                <c:pt idx="0">
                  <c:v>0.69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Chart!$B$26</c:f>
              <c:strCache>
                <c:ptCount val="1"/>
                <c:pt idx="0">
                  <c:v>Segment 7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400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Chart!$D$26</c:f>
              <c:numCache>
                <c:formatCode>General</c:formatCode>
                <c:ptCount val="1"/>
                <c:pt idx="0">
                  <c:v>0.78</c:v>
                </c:pt>
              </c:numCache>
            </c:numRef>
          </c:xVal>
          <c:yVal>
            <c:numRef>
              <c:f>Chart!$E$26</c:f>
              <c:numCache>
                <c:formatCode>0%</c:formatCode>
                <c:ptCount val="1"/>
                <c:pt idx="0">
                  <c:v>0.925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Chart!$E$13</c:f>
              <c:strCache>
                <c:ptCount val="1"/>
                <c:pt idx="0">
                  <c:v>50%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800"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errBars>
            <c:errDir val="y"/>
            <c:errBarType val="both"/>
            <c:errValType val="cust"/>
            <c:noEndCap val="1"/>
            <c:plus>
              <c:numRef>
                <c:f>Chart!$E$16</c:f>
                <c:numCache>
                  <c:formatCode>General</c:formatCode>
                  <c:ptCount val="1"/>
                  <c:pt idx="0">
                    <c:v>0.25</c:v>
                  </c:pt>
                </c:numCache>
              </c:numRef>
            </c:plus>
            <c:minus>
              <c:numRef>
                <c:f>Chart!$E$17</c:f>
                <c:numCache>
                  <c:formatCode>General</c:formatCode>
                  <c:ptCount val="1"/>
                  <c:pt idx="0">
                    <c:v>0.25</c:v>
                  </c:pt>
                </c:numCache>
              </c:numRef>
            </c:minus>
            <c:spPr>
              <a:ln>
                <a:solidFill>
                  <a:schemeClr val="tx2"/>
                </a:solidFill>
              </a:ln>
            </c:spPr>
          </c:errBars>
          <c:xVal>
            <c:numRef>
              <c:f>Chart!$E$14</c:f>
              <c:numCache>
                <c:formatCode>General</c:formatCode>
                <c:ptCount val="1"/>
                <c:pt idx="0">
                  <c:v>2.22</c:v>
                </c:pt>
              </c:numCache>
            </c:numRef>
          </c:xVal>
          <c:yVal>
            <c:numRef>
              <c:f>Chart!$E$15</c:f>
              <c:numCache>
                <c:formatCode>0%</c:formatCode>
                <c:ptCount val="1"/>
                <c:pt idx="0">
                  <c:v>0.44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4190712"/>
        <c:axId val="-2084218328"/>
      </c:scatterChart>
      <c:catAx>
        <c:axId val="-2084190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84218328"/>
        <c:crosses val="autoZero"/>
        <c:auto val="1"/>
        <c:lblAlgn val="ctr"/>
        <c:lblOffset val="100"/>
        <c:noMultiLvlLbl val="0"/>
      </c:catAx>
      <c:valAx>
        <c:axId val="-2084218328"/>
        <c:scaling>
          <c:orientation val="minMax"/>
          <c:max val="1.0"/>
        </c:scaling>
        <c:delete val="1"/>
        <c:axPos val="l"/>
        <c:numFmt formatCode="0%" sourceLinked="1"/>
        <c:majorTickMark val="out"/>
        <c:minorTickMark val="none"/>
        <c:tickLblPos val="nextTo"/>
        <c:crossAx val="-20841907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</a:rPr>
              <a:t>Distribution by Country</a:t>
            </a:r>
          </a:p>
        </c:rich>
      </c:tx>
      <c:layout>
        <c:manualLayout>
          <c:xMode val="edge"/>
          <c:yMode val="edge"/>
          <c:x val="0.0126375457199207"/>
          <c:y val="0.024205748865355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272314687710803"/>
          <c:y val="0.136157337367625"/>
          <c:w val="0.94916792496065"/>
          <c:h val="0.7548162531120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Segment 1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Chart!$D$1:$E$1</c:f>
              <c:strCache>
                <c:ptCount val="2"/>
                <c:pt idx="0">
                  <c:v>U.S.</c:v>
                </c:pt>
                <c:pt idx="1">
                  <c:v>Other Countries</c:v>
                </c:pt>
              </c:strCache>
            </c:strRef>
          </c:cat>
          <c:val>
            <c:numRef>
              <c:f>Chart!$D$2:$E$2</c:f>
              <c:numCache>
                <c:formatCode>0%</c:formatCode>
                <c:ptCount val="2"/>
                <c:pt idx="0">
                  <c:v>0.16</c:v>
                </c:pt>
                <c:pt idx="1">
                  <c:v>0.09</c:v>
                </c:pt>
              </c:numCache>
            </c:numRef>
          </c:val>
        </c:ser>
        <c:ser>
          <c:idx val="1"/>
          <c:order val="1"/>
          <c:tx>
            <c:strRef>
              <c:f>Chart!$B$3</c:f>
              <c:strCache>
                <c:ptCount val="1"/>
                <c:pt idx="0">
                  <c:v>Segment 2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Chart!$D$1:$E$1</c:f>
              <c:strCache>
                <c:ptCount val="2"/>
                <c:pt idx="0">
                  <c:v>U.S.</c:v>
                </c:pt>
                <c:pt idx="1">
                  <c:v>Other Countries</c:v>
                </c:pt>
              </c:strCache>
            </c:strRef>
          </c:cat>
          <c:val>
            <c:numRef>
              <c:f>Chart!$D$3:$E$3</c:f>
              <c:numCache>
                <c:formatCode>0%</c:formatCode>
                <c:ptCount val="2"/>
                <c:pt idx="0">
                  <c:v>0.07</c:v>
                </c:pt>
                <c:pt idx="1">
                  <c:v>0.1</c:v>
                </c:pt>
              </c:numCache>
            </c:numRef>
          </c:val>
        </c:ser>
        <c:ser>
          <c:idx val="2"/>
          <c:order val="2"/>
          <c:tx>
            <c:strRef>
              <c:f>Chart!$B$4</c:f>
              <c:strCache>
                <c:ptCount val="1"/>
                <c:pt idx="0">
                  <c:v>Segment 3</c:v>
                </c:pt>
              </c:strCache>
            </c:strRef>
          </c:tx>
          <c:spPr>
            <a:solidFill>
              <a:srgbClr val="1F497D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Chart!$D$1:$E$1</c:f>
              <c:strCache>
                <c:ptCount val="2"/>
                <c:pt idx="0">
                  <c:v>U.S.</c:v>
                </c:pt>
                <c:pt idx="1">
                  <c:v>Other Countries</c:v>
                </c:pt>
              </c:strCache>
            </c:strRef>
          </c:cat>
          <c:val>
            <c:numRef>
              <c:f>Chart!$D$4:$E$4</c:f>
              <c:numCache>
                <c:formatCode>0%</c:formatCode>
                <c:ptCount val="2"/>
                <c:pt idx="0">
                  <c:v>0.1</c:v>
                </c:pt>
                <c:pt idx="1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Chart!$B$5</c:f>
              <c:strCache>
                <c:ptCount val="1"/>
                <c:pt idx="0">
                  <c:v>Segment 4</c:v>
                </c:pt>
              </c:strCache>
            </c:strRef>
          </c:tx>
          <c:spPr>
            <a:solidFill>
              <a:srgbClr val="1F497D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Chart!$D$1:$E$1</c:f>
              <c:strCache>
                <c:ptCount val="2"/>
                <c:pt idx="0">
                  <c:v>U.S.</c:v>
                </c:pt>
                <c:pt idx="1">
                  <c:v>Other Countries</c:v>
                </c:pt>
              </c:strCache>
            </c:strRef>
          </c:cat>
          <c:val>
            <c:numRef>
              <c:f>Chart!$D$5:$E$5</c:f>
              <c:numCache>
                <c:formatCode>0%</c:formatCode>
                <c:ptCount val="2"/>
                <c:pt idx="0">
                  <c:v>0.1</c:v>
                </c:pt>
                <c:pt idx="1">
                  <c:v>0.18</c:v>
                </c:pt>
              </c:numCache>
            </c:numRef>
          </c:val>
        </c:ser>
        <c:ser>
          <c:idx val="4"/>
          <c:order val="4"/>
          <c:tx>
            <c:strRef>
              <c:f>Chart!$B$6</c:f>
              <c:strCache>
                <c:ptCount val="1"/>
                <c:pt idx="0">
                  <c:v>Segment 5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Chart!$D$1:$E$1</c:f>
              <c:strCache>
                <c:ptCount val="2"/>
                <c:pt idx="0">
                  <c:v>U.S.</c:v>
                </c:pt>
                <c:pt idx="1">
                  <c:v>Other Countries</c:v>
                </c:pt>
              </c:strCache>
            </c:strRef>
          </c:cat>
          <c:val>
            <c:numRef>
              <c:f>Chart!$D$6:$E$6</c:f>
              <c:numCache>
                <c:formatCode>0%</c:formatCode>
                <c:ptCount val="2"/>
                <c:pt idx="0">
                  <c:v>0.1</c:v>
                </c:pt>
                <c:pt idx="1">
                  <c:v>0.17</c:v>
                </c:pt>
              </c:numCache>
            </c:numRef>
          </c:val>
        </c:ser>
        <c:ser>
          <c:idx val="5"/>
          <c:order val="5"/>
          <c:tx>
            <c:strRef>
              <c:f>Chart!$B$7</c:f>
              <c:strCache>
                <c:ptCount val="1"/>
                <c:pt idx="0">
                  <c:v>Segment 6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Chart!$D$1:$E$1</c:f>
              <c:strCache>
                <c:ptCount val="2"/>
                <c:pt idx="0">
                  <c:v>U.S.</c:v>
                </c:pt>
                <c:pt idx="1">
                  <c:v>Other Countries</c:v>
                </c:pt>
              </c:strCache>
            </c:strRef>
          </c:cat>
          <c:val>
            <c:numRef>
              <c:f>Chart!$D$7:$E$7</c:f>
              <c:numCache>
                <c:formatCode>0%</c:formatCode>
                <c:ptCount val="2"/>
                <c:pt idx="0">
                  <c:v>0.32</c:v>
                </c:pt>
                <c:pt idx="1">
                  <c:v>0.2</c:v>
                </c:pt>
              </c:numCache>
            </c:numRef>
          </c:val>
        </c:ser>
        <c:ser>
          <c:idx val="6"/>
          <c:order val="6"/>
          <c:tx>
            <c:strRef>
              <c:f>Chart!$B$8</c:f>
              <c:strCache>
                <c:ptCount val="1"/>
                <c:pt idx="0">
                  <c:v>Segment 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Chart!$D$1:$E$1</c:f>
              <c:strCache>
                <c:ptCount val="2"/>
                <c:pt idx="0">
                  <c:v>U.S.</c:v>
                </c:pt>
                <c:pt idx="1">
                  <c:v>Other Countries</c:v>
                </c:pt>
              </c:strCache>
            </c:strRef>
          </c:cat>
          <c:val>
            <c:numRef>
              <c:f>Chart!$D$8:$E$8</c:f>
              <c:numCache>
                <c:formatCode>0%</c:formatCode>
                <c:ptCount val="2"/>
                <c:pt idx="0">
                  <c:v>0.15</c:v>
                </c:pt>
                <c:pt idx="1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95468024"/>
        <c:axId val="-2095465208"/>
      </c:barChart>
      <c:scatterChart>
        <c:scatterStyle val="lineMarker"/>
        <c:varyColors val="0"/>
        <c:ser>
          <c:idx val="7"/>
          <c:order val="7"/>
          <c:tx>
            <c:strRef>
              <c:f>Chart!$D$13</c:f>
              <c:strCache>
                <c:ptCount val="1"/>
                <c:pt idx="0">
                  <c:v>30%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800"/>
                      <a:t>30%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800"/>
                      <a:t>50%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Dir val="y"/>
            <c:errBarType val="both"/>
            <c:errValType val="cust"/>
            <c:noEndCap val="1"/>
            <c:plus>
              <c:numRef>
                <c:f>Chart!$D$16:$E$16</c:f>
                <c:numCache>
                  <c:formatCode>General</c:formatCode>
                  <c:ptCount val="2"/>
                  <c:pt idx="0">
                    <c:v>0.15</c:v>
                  </c:pt>
                  <c:pt idx="1">
                    <c:v>0.25</c:v>
                  </c:pt>
                </c:numCache>
              </c:numRef>
            </c:plus>
            <c:minus>
              <c:numRef>
                <c:f>Chart!$D$17:$E$17</c:f>
                <c:numCache>
                  <c:formatCode>General</c:formatCode>
                  <c:ptCount val="2"/>
                  <c:pt idx="0">
                    <c:v>0.15</c:v>
                  </c:pt>
                  <c:pt idx="1">
                    <c:v>0.25</c:v>
                  </c:pt>
                </c:numCache>
              </c:numRef>
            </c:minus>
            <c:spPr>
              <a:ln>
                <a:solidFill>
                  <a:srgbClr val="1F497D"/>
                </a:solidFill>
              </a:ln>
            </c:spPr>
          </c:errBars>
          <c:xVal>
            <c:numRef>
              <c:f>Chart!$D$14</c:f>
              <c:numCache>
                <c:formatCode>General</c:formatCode>
                <c:ptCount val="1"/>
                <c:pt idx="0">
                  <c:v>1.22</c:v>
                </c:pt>
              </c:numCache>
            </c:numRef>
          </c:xVal>
          <c:yVal>
            <c:numRef>
              <c:f>Chart!$D$15</c:f>
              <c:numCache>
                <c:formatCode>0%</c:formatCode>
                <c:ptCount val="1"/>
                <c:pt idx="0">
                  <c:v>0.38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Chart!$B$20</c:f>
              <c:strCache>
                <c:ptCount val="1"/>
                <c:pt idx="0">
                  <c:v>Segment 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dLbls>
            <c:txPr>
              <a:bodyPr/>
              <a:lstStyle/>
              <a:p>
                <a:pPr>
                  <a:defRPr sz="1400">
                    <a:solidFill>
                      <a:srgbClr val="7F7F7F"/>
                    </a:solidFill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Chart!$D$20</c:f>
              <c:numCache>
                <c:formatCode>General</c:formatCode>
                <c:ptCount val="1"/>
                <c:pt idx="0">
                  <c:v>0.78</c:v>
                </c:pt>
              </c:numCache>
            </c:numRef>
          </c:xVal>
          <c:yVal>
            <c:numRef>
              <c:f>Chart!$E$20</c:f>
              <c:numCache>
                <c:formatCode>0%</c:formatCode>
                <c:ptCount val="1"/>
                <c:pt idx="0">
                  <c:v>0.08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Chart!$B$21</c:f>
              <c:strCache>
                <c:ptCount val="1"/>
                <c:pt idx="0">
                  <c:v>Segment 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dLbls>
            <c:txPr>
              <a:bodyPr/>
              <a:lstStyle/>
              <a:p>
                <a:pPr>
                  <a:defRPr sz="1400">
                    <a:solidFill>
                      <a:srgbClr val="7F7F7F"/>
                    </a:solidFill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Chart!$D$21</c:f>
              <c:numCache>
                <c:formatCode>General</c:formatCode>
                <c:ptCount val="1"/>
                <c:pt idx="0">
                  <c:v>0.78</c:v>
                </c:pt>
              </c:numCache>
            </c:numRef>
          </c:xVal>
          <c:yVal>
            <c:numRef>
              <c:f>Chart!$E$21</c:f>
              <c:numCache>
                <c:formatCode>0%</c:formatCode>
                <c:ptCount val="1"/>
                <c:pt idx="0">
                  <c:v>0.195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Chart!$B$22</c:f>
              <c:strCache>
                <c:ptCount val="1"/>
                <c:pt idx="0">
                  <c:v>Segment 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dLbls>
            <c:txPr>
              <a:bodyPr/>
              <a:lstStyle/>
              <a:p>
                <a:pPr>
                  <a:defRPr sz="1400">
                    <a:solidFill>
                      <a:srgbClr val="1F497D"/>
                    </a:solidFill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Chart!$D$22</c:f>
              <c:numCache>
                <c:formatCode>General</c:formatCode>
                <c:ptCount val="1"/>
                <c:pt idx="0">
                  <c:v>0.78</c:v>
                </c:pt>
              </c:numCache>
            </c:numRef>
          </c:xVal>
          <c:yVal>
            <c:numRef>
              <c:f>Chart!$E$22</c:f>
              <c:numCache>
                <c:formatCode>0%</c:formatCode>
                <c:ptCount val="1"/>
                <c:pt idx="0">
                  <c:v>0.28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Chart!$B$23</c:f>
              <c:strCache>
                <c:ptCount val="1"/>
                <c:pt idx="0">
                  <c:v>Segment 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dLbls>
            <c:txPr>
              <a:bodyPr/>
              <a:lstStyle/>
              <a:p>
                <a:pPr>
                  <a:defRPr sz="1400">
                    <a:solidFill>
                      <a:srgbClr val="1F497D"/>
                    </a:solidFill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Chart!$D$23</c:f>
              <c:numCache>
                <c:formatCode>General</c:formatCode>
                <c:ptCount val="1"/>
                <c:pt idx="0">
                  <c:v>0.78</c:v>
                </c:pt>
              </c:numCache>
            </c:numRef>
          </c:xVal>
          <c:yVal>
            <c:numRef>
              <c:f>Chart!$E$23</c:f>
              <c:numCache>
                <c:formatCode>0%</c:formatCode>
                <c:ptCount val="1"/>
                <c:pt idx="0">
                  <c:v>0.38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Chart!$B$24</c:f>
              <c:strCache>
                <c:ptCount val="1"/>
                <c:pt idx="0">
                  <c:v>Segment 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dLbls>
            <c:txPr>
              <a:bodyPr/>
              <a:lstStyle/>
              <a:p>
                <a:pPr>
                  <a:defRPr sz="1400">
                    <a:solidFill>
                      <a:srgbClr val="1F497D"/>
                    </a:solidFill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Chart!$D$24</c:f>
              <c:numCache>
                <c:formatCode>General</c:formatCode>
                <c:ptCount val="1"/>
                <c:pt idx="0">
                  <c:v>0.78</c:v>
                </c:pt>
              </c:numCache>
            </c:numRef>
          </c:xVal>
          <c:yVal>
            <c:numRef>
              <c:f>Chart!$E$24</c:f>
              <c:numCache>
                <c:formatCode>0%</c:formatCode>
                <c:ptCount val="1"/>
                <c:pt idx="0">
                  <c:v>0.48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Chart!$B$25</c:f>
              <c:strCache>
                <c:ptCount val="1"/>
                <c:pt idx="0">
                  <c:v>Segment 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dLbls>
            <c:txPr>
              <a:bodyPr/>
              <a:lstStyle/>
              <a:p>
                <a:pPr>
                  <a:defRPr sz="1400">
                    <a:solidFill>
                      <a:srgbClr val="7F7F7F"/>
                    </a:solidFill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Chart!$D$25</c:f>
              <c:numCache>
                <c:formatCode>General</c:formatCode>
                <c:ptCount val="1"/>
                <c:pt idx="0">
                  <c:v>0.78</c:v>
                </c:pt>
              </c:numCache>
            </c:numRef>
          </c:xVal>
          <c:yVal>
            <c:numRef>
              <c:f>Chart!$E$25</c:f>
              <c:numCache>
                <c:formatCode>0%</c:formatCode>
                <c:ptCount val="1"/>
                <c:pt idx="0">
                  <c:v>0.69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Chart!$B$26</c:f>
              <c:strCache>
                <c:ptCount val="1"/>
                <c:pt idx="0">
                  <c:v>Segment 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dLbls>
            <c:txPr>
              <a:bodyPr/>
              <a:lstStyle/>
              <a:p>
                <a:pPr>
                  <a:defRPr sz="1400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Chart!$D$26</c:f>
              <c:numCache>
                <c:formatCode>General</c:formatCode>
                <c:ptCount val="1"/>
                <c:pt idx="0">
                  <c:v>0.78</c:v>
                </c:pt>
              </c:numCache>
            </c:numRef>
          </c:xVal>
          <c:yVal>
            <c:numRef>
              <c:f>Chart!$E$26</c:f>
              <c:numCache>
                <c:formatCode>0%</c:formatCode>
                <c:ptCount val="1"/>
                <c:pt idx="0">
                  <c:v>0.925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Chart!$E$13</c:f>
              <c:strCache>
                <c:ptCount val="1"/>
                <c:pt idx="0">
                  <c:v>50%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Lbls>
            <c:txPr>
              <a:bodyPr/>
              <a:lstStyle/>
              <a:p>
                <a:pPr>
                  <a:defRPr sz="1800" b="1">
                    <a:solidFill>
                      <a:srgbClr val="1F497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errBars>
            <c:errDir val="y"/>
            <c:errBarType val="both"/>
            <c:errValType val="cust"/>
            <c:noEndCap val="1"/>
            <c:plus>
              <c:numRef>
                <c:f>Chart!$E$16</c:f>
                <c:numCache>
                  <c:formatCode>General</c:formatCode>
                  <c:ptCount val="1"/>
                  <c:pt idx="0">
                    <c:v>0.25</c:v>
                  </c:pt>
                </c:numCache>
              </c:numRef>
            </c:plus>
            <c:minus>
              <c:numRef>
                <c:f>Chart!$E$17</c:f>
                <c:numCache>
                  <c:formatCode>General</c:formatCode>
                  <c:ptCount val="1"/>
                  <c:pt idx="0">
                    <c:v>0.25</c:v>
                  </c:pt>
                </c:numCache>
              </c:numRef>
            </c:minus>
            <c:spPr>
              <a:ln>
                <a:solidFill>
                  <a:srgbClr val="1F497D"/>
                </a:solidFill>
              </a:ln>
            </c:spPr>
          </c:errBars>
          <c:xVal>
            <c:numRef>
              <c:f>Chart!$E$14</c:f>
              <c:numCache>
                <c:formatCode>General</c:formatCode>
                <c:ptCount val="1"/>
                <c:pt idx="0">
                  <c:v>2.22</c:v>
                </c:pt>
              </c:numCache>
            </c:numRef>
          </c:xVal>
          <c:yVal>
            <c:numRef>
              <c:f>Chart!$E$15</c:f>
              <c:numCache>
                <c:formatCode>0%</c:formatCode>
                <c:ptCount val="1"/>
                <c:pt idx="0">
                  <c:v>0.44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5468024"/>
        <c:axId val="-2095465208"/>
      </c:scatterChart>
      <c:catAx>
        <c:axId val="-2095468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95465208"/>
        <c:crosses val="autoZero"/>
        <c:auto val="1"/>
        <c:lblAlgn val="ctr"/>
        <c:lblOffset val="100"/>
        <c:noMultiLvlLbl val="0"/>
      </c:catAx>
      <c:valAx>
        <c:axId val="-2095465208"/>
        <c:scaling>
          <c:orientation val="minMax"/>
          <c:max val="1.0"/>
        </c:scaling>
        <c:delete val="1"/>
        <c:axPos val="l"/>
        <c:numFmt formatCode="0%" sourceLinked="1"/>
        <c:majorTickMark val="out"/>
        <c:minorTickMark val="none"/>
        <c:tickLblPos val="nextTo"/>
        <c:crossAx val="-20954680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228599</xdr:colOff>
      <xdr:row>3</xdr:row>
      <xdr:rowOff>19050</xdr:rowOff>
    </xdr:from>
    <xdr:to>
      <xdr:col>14</xdr:col>
      <xdr:colOff>620182</xdr:colOff>
      <xdr:row>25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355599</xdr:colOff>
      <xdr:row>3</xdr:row>
      <xdr:rowOff>69850</xdr:rowOff>
    </xdr:from>
    <xdr:to>
      <xdr:col>23</xdr:col>
      <xdr:colOff>747182</xdr:colOff>
      <xdr:row>25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ckedBarCha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</sheetNames>
    <sheetDataSet>
      <sheetData sheetId="0"/>
      <sheetData sheetId="1">
        <row r="1">
          <cell r="D1" t="str">
            <v>U.S.</v>
          </cell>
          <cell r="E1" t="str">
            <v>Other Countries</v>
          </cell>
        </row>
        <row r="2">
          <cell r="B2" t="str">
            <v>Segment 1</v>
          </cell>
          <cell r="C2">
            <v>0.16</v>
          </cell>
          <cell r="D2">
            <v>0.16</v>
          </cell>
          <cell r="E2">
            <v>0.09</v>
          </cell>
        </row>
        <row r="3">
          <cell r="B3" t="str">
            <v>Segment 2</v>
          </cell>
          <cell r="C3">
            <v>7.0000000000000007E-2</v>
          </cell>
          <cell r="D3">
            <v>7.0000000000000007E-2</v>
          </cell>
          <cell r="E3">
            <v>0.1</v>
          </cell>
        </row>
        <row r="4">
          <cell r="B4" t="str">
            <v>Segment 3</v>
          </cell>
          <cell r="C4">
            <v>0.1</v>
          </cell>
          <cell r="D4">
            <v>0.1</v>
          </cell>
          <cell r="E4">
            <v>0.15</v>
          </cell>
        </row>
        <row r="5">
          <cell r="B5" t="str">
            <v>Segment 4</v>
          </cell>
          <cell r="C5">
            <v>0.1</v>
          </cell>
          <cell r="D5">
            <v>0.1</v>
          </cell>
          <cell r="E5">
            <v>0.18</v>
          </cell>
        </row>
        <row r="6">
          <cell r="B6" t="str">
            <v>Segment 5</v>
          </cell>
          <cell r="C6">
            <v>0.1</v>
          </cell>
          <cell r="D6">
            <v>0.1</v>
          </cell>
          <cell r="E6">
            <v>0.17</v>
          </cell>
        </row>
        <row r="7">
          <cell r="B7" t="str">
            <v>Segment 6</v>
          </cell>
          <cell r="C7">
            <v>0.32</v>
          </cell>
          <cell r="D7">
            <v>0.32</v>
          </cell>
          <cell r="E7">
            <v>0.2</v>
          </cell>
        </row>
        <row r="8">
          <cell r="B8" t="str">
            <v>Segment 7</v>
          </cell>
          <cell r="C8">
            <v>0.15</v>
          </cell>
          <cell r="D8">
            <v>0.15</v>
          </cell>
          <cell r="E8">
            <v>0.11</v>
          </cell>
        </row>
        <row r="13">
          <cell r="D13">
            <v>0.30000000000000004</v>
          </cell>
          <cell r="E13">
            <v>0.5</v>
          </cell>
        </row>
        <row r="14">
          <cell r="D14">
            <v>1.22</v>
          </cell>
          <cell r="E14">
            <v>2.2199999999999998</v>
          </cell>
        </row>
        <row r="15">
          <cell r="D15">
            <v>0.38</v>
          </cell>
          <cell r="E15">
            <v>0.44</v>
          </cell>
        </row>
        <row r="16">
          <cell r="D16">
            <v>0.15000000000000002</v>
          </cell>
          <cell r="E16">
            <v>0.25</v>
          </cell>
        </row>
        <row r="17">
          <cell r="D17">
            <v>0.15000000000000002</v>
          </cell>
          <cell r="E17">
            <v>0.25</v>
          </cell>
        </row>
        <row r="20">
          <cell r="B20" t="str">
            <v>Segment 1</v>
          </cell>
          <cell r="D20">
            <v>0.78</v>
          </cell>
          <cell r="E20">
            <v>0.08</v>
          </cell>
        </row>
        <row r="21">
          <cell r="B21" t="str">
            <v>Segment 2</v>
          </cell>
          <cell r="D21">
            <v>0.78</v>
          </cell>
          <cell r="E21">
            <v>0.19500000000000001</v>
          </cell>
        </row>
        <row r="22">
          <cell r="B22" t="str">
            <v>Segment 3</v>
          </cell>
          <cell r="D22">
            <v>0.78</v>
          </cell>
          <cell r="E22">
            <v>0.28000000000000003</v>
          </cell>
        </row>
        <row r="23">
          <cell r="B23" t="str">
            <v>Segment 4</v>
          </cell>
          <cell r="D23">
            <v>0.78</v>
          </cell>
          <cell r="E23">
            <v>0.38</v>
          </cell>
        </row>
        <row r="24">
          <cell r="B24" t="str">
            <v>Segment 5</v>
          </cell>
          <cell r="D24">
            <v>0.78</v>
          </cell>
          <cell r="E24">
            <v>0.48000000000000004</v>
          </cell>
        </row>
        <row r="25">
          <cell r="B25" t="str">
            <v>Segment 6</v>
          </cell>
          <cell r="D25">
            <v>0.78</v>
          </cell>
          <cell r="E25">
            <v>0.69000000000000006</v>
          </cell>
        </row>
        <row r="26">
          <cell r="B26" t="str">
            <v>Segment 7</v>
          </cell>
          <cell r="D26">
            <v>0.78</v>
          </cell>
          <cell r="E26">
            <v>0.92500000000000004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tabSelected="1" workbookViewId="0"/>
  </sheetViews>
  <sheetFormatPr baseColWidth="10" defaultRowHeight="15" x14ac:dyDescent="0"/>
  <cols>
    <col min="2" max="2" width="15.1640625" bestFit="1" customWidth="1"/>
    <col min="3" max="3" width="0" hidden="1" customWidth="1"/>
  </cols>
  <sheetData>
    <row r="1" spans="2:5">
      <c r="D1" t="s">
        <v>0</v>
      </c>
      <c r="E1" t="s">
        <v>1</v>
      </c>
    </row>
    <row r="2" spans="2:5">
      <c r="B2" t="s">
        <v>2</v>
      </c>
      <c r="C2" s="1">
        <v>0.16</v>
      </c>
      <c r="D2" s="1">
        <v>0.16</v>
      </c>
      <c r="E2" s="1">
        <v>0.09</v>
      </c>
    </row>
    <row r="3" spans="2:5">
      <c r="B3" t="s">
        <v>3</v>
      </c>
      <c r="C3" s="1">
        <v>7.0000000000000007E-2</v>
      </c>
      <c r="D3" s="1">
        <v>7.0000000000000007E-2</v>
      </c>
      <c r="E3" s="1">
        <v>0.1</v>
      </c>
    </row>
    <row r="4" spans="2:5">
      <c r="B4" s="2" t="s">
        <v>4</v>
      </c>
      <c r="C4" s="3">
        <v>0.1</v>
      </c>
      <c r="D4" s="3">
        <v>0.1</v>
      </c>
      <c r="E4" s="3">
        <v>0.15</v>
      </c>
    </row>
    <row r="5" spans="2:5">
      <c r="B5" s="2" t="s">
        <v>5</v>
      </c>
      <c r="C5" s="3">
        <v>0.1</v>
      </c>
      <c r="D5" s="3">
        <v>0.1</v>
      </c>
      <c r="E5" s="3">
        <v>0.18</v>
      </c>
    </row>
    <row r="6" spans="2:5">
      <c r="B6" s="2" t="s">
        <v>6</v>
      </c>
      <c r="C6" s="3">
        <v>0.1</v>
      </c>
      <c r="D6" s="3">
        <v>0.1</v>
      </c>
      <c r="E6" s="3">
        <v>0.17</v>
      </c>
    </row>
    <row r="7" spans="2:5">
      <c r="B7" t="s">
        <v>7</v>
      </c>
      <c r="C7" s="1">
        <v>0.32</v>
      </c>
      <c r="D7" s="1">
        <v>0.32</v>
      </c>
      <c r="E7" s="1">
        <v>0.2</v>
      </c>
    </row>
    <row r="8" spans="2:5">
      <c r="B8" t="s">
        <v>8</v>
      </c>
      <c r="C8" s="1">
        <v>0.15</v>
      </c>
      <c r="D8" s="1">
        <v>0.15</v>
      </c>
      <c r="E8" s="1">
        <v>0.11</v>
      </c>
    </row>
    <row r="13" spans="2:5">
      <c r="B13" s="4" t="s">
        <v>9</v>
      </c>
      <c r="C13" s="4"/>
      <c r="D13" s="5">
        <f>SUM(D4:D6)</f>
        <v>0.30000000000000004</v>
      </c>
      <c r="E13" s="5">
        <f>SUM(E4:E6)</f>
        <v>0.5</v>
      </c>
    </row>
    <row r="14" spans="2:5">
      <c r="B14" t="s">
        <v>10</v>
      </c>
      <c r="D14">
        <v>1.22</v>
      </c>
      <c r="E14">
        <f>D14+1</f>
        <v>2.2199999999999998</v>
      </c>
    </row>
    <row r="15" spans="2:5">
      <c r="B15" t="s">
        <v>11</v>
      </c>
      <c r="D15" s="6">
        <f>SUM(D2:D3)+SUM(D4:D6)/2</f>
        <v>0.38</v>
      </c>
      <c r="E15" s="6">
        <f>SUM(E2:E3)+SUM(E4:E6)/2</f>
        <v>0.44</v>
      </c>
    </row>
    <row r="16" spans="2:5">
      <c r="B16" t="s">
        <v>12</v>
      </c>
      <c r="D16" s="1">
        <f>SUM(D4:D6)/2</f>
        <v>0.15000000000000002</v>
      </c>
      <c r="E16" s="1">
        <f>SUM(E4:E6)/2</f>
        <v>0.25</v>
      </c>
    </row>
    <row r="17" spans="2:5">
      <c r="B17" t="s">
        <v>13</v>
      </c>
      <c r="D17" s="1">
        <f>D16</f>
        <v>0.15000000000000002</v>
      </c>
      <c r="E17" s="1">
        <f>E16</f>
        <v>0.25</v>
      </c>
    </row>
    <row r="19" spans="2:5">
      <c r="B19" s="4" t="s">
        <v>14</v>
      </c>
      <c r="D19" s="7" t="s">
        <v>10</v>
      </c>
      <c r="E19" s="7" t="s">
        <v>11</v>
      </c>
    </row>
    <row r="20" spans="2:5">
      <c r="B20" t="s">
        <v>2</v>
      </c>
      <c r="D20">
        <v>0.78</v>
      </c>
      <c r="E20" s="8">
        <f>D2/2</f>
        <v>0.08</v>
      </c>
    </row>
    <row r="21" spans="2:5">
      <c r="B21" t="s">
        <v>3</v>
      </c>
      <c r="D21">
        <f>D20</f>
        <v>0.78</v>
      </c>
      <c r="E21" s="6">
        <f>SUM(D2)+D3/2</f>
        <v>0.19500000000000001</v>
      </c>
    </row>
    <row r="22" spans="2:5">
      <c r="B22" s="9" t="s">
        <v>4</v>
      </c>
      <c r="C22" s="9"/>
      <c r="D22" s="9">
        <f t="shared" ref="D22:D26" si="0">D21</f>
        <v>0.78</v>
      </c>
      <c r="E22" s="10">
        <f>SUM($D$2:D3)+D4/2</f>
        <v>0.28000000000000003</v>
      </c>
    </row>
    <row r="23" spans="2:5">
      <c r="B23" s="9" t="s">
        <v>5</v>
      </c>
      <c r="C23" s="9"/>
      <c r="D23" s="9">
        <f t="shared" si="0"/>
        <v>0.78</v>
      </c>
      <c r="E23" s="10">
        <f>SUM($D$2:D4)+D5/2</f>
        <v>0.38</v>
      </c>
    </row>
    <row r="24" spans="2:5">
      <c r="B24" s="9" t="s">
        <v>6</v>
      </c>
      <c r="C24" s="9"/>
      <c r="D24" s="9">
        <f t="shared" si="0"/>
        <v>0.78</v>
      </c>
      <c r="E24" s="10">
        <f>SUM($D$2:D5)+D6/2</f>
        <v>0.48000000000000004</v>
      </c>
    </row>
    <row r="25" spans="2:5">
      <c r="B25" t="s">
        <v>7</v>
      </c>
      <c r="D25">
        <f t="shared" si="0"/>
        <v>0.78</v>
      </c>
      <c r="E25" s="6">
        <f>SUM($D$2:D6)+D7/2</f>
        <v>0.69000000000000006</v>
      </c>
    </row>
    <row r="26" spans="2:5">
      <c r="B26" t="s">
        <v>8</v>
      </c>
      <c r="D26">
        <f t="shared" si="0"/>
        <v>0.78</v>
      </c>
      <c r="E26" s="6">
        <f>SUM($D$2:D7)+D8/2</f>
        <v>0.92500000000000004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Schwabish</dc:creator>
  <cp:lastModifiedBy>Jonathan Schwabish</cp:lastModifiedBy>
  <dcterms:created xsi:type="dcterms:W3CDTF">2015-11-11T14:54:08Z</dcterms:created>
  <dcterms:modified xsi:type="dcterms:W3CDTF">2015-11-11T14:55:05Z</dcterms:modified>
</cp:coreProperties>
</file>